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15" windowHeight="10995" activeTab="0"/>
  </bookViews>
  <sheets>
    <sheet name="Blad1" sheetId="1" r:id="rId1"/>
    <sheet name="Blad2" sheetId="2" r:id="rId2"/>
    <sheet name="Blad3" sheetId="3" r:id="rId3"/>
  </sheets>
  <definedNames>
    <definedName name="rm">'Blad1'!$C$3</definedName>
    <definedName name="v">'Blad1'!$C$4</definedName>
    <definedName name="w">'Blad1'!$C$2</definedName>
  </definedNames>
  <calcPr fullCalcOnLoad="1"/>
</workbook>
</file>

<file path=xl/sharedStrings.xml><?xml version="1.0" encoding="utf-8"?>
<sst xmlns="http://schemas.openxmlformats.org/spreadsheetml/2006/main" count="25" uniqueCount="25">
  <si>
    <t>kansen</t>
  </si>
  <si>
    <t>X</t>
  </si>
  <si>
    <t>v v v v</t>
  </si>
  <si>
    <t xml:space="preserve">w v v v </t>
  </si>
  <si>
    <t xml:space="preserve">r r v v </t>
  </si>
  <si>
    <t>w w v v</t>
  </si>
  <si>
    <t xml:space="preserve">r r r r </t>
  </si>
  <si>
    <t>w w w v</t>
  </si>
  <si>
    <t>w w r r</t>
  </si>
  <si>
    <t>w w w w</t>
  </si>
  <si>
    <t>r r r v</t>
  </si>
  <si>
    <t>w w r v</t>
  </si>
  <si>
    <t xml:space="preserve">r v v v </t>
  </si>
  <si>
    <t>w r  v v</t>
  </si>
  <si>
    <t>w r r v</t>
  </si>
  <si>
    <t xml:space="preserve">w r r r </t>
  </si>
  <si>
    <t>w w w r</t>
  </si>
  <si>
    <t>w</t>
  </si>
  <si>
    <t>v</t>
  </si>
  <si>
    <t>rm</t>
  </si>
  <si>
    <t>E(X)):</t>
  </si>
  <si>
    <t>per ronde:</t>
  </si>
  <si>
    <t>E(W)</t>
  </si>
  <si>
    <t>W( R)</t>
  </si>
  <si>
    <t>E(I)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</si>
</sst>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"/>
    <numFmt numFmtId="165" formatCode="0.0000"/>
    <numFmt numFmtId="166" formatCode="0.00000"/>
    <numFmt numFmtId="167" formatCode="0.000000"/>
    <numFmt numFmtId="168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6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6" fontId="0" fillId="0" borderId="5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168" fontId="0" fillId="0" borderId="5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3">
      <selection activeCell="G29" sqref="G29"/>
    </sheetView>
  </sheetViews>
  <sheetFormatPr defaultColWidth="9.140625" defaultRowHeight="12.75"/>
  <cols>
    <col min="2" max="2" width="8.28125" style="0" customWidth="1"/>
    <col min="3" max="3" width="6.28125" style="0" customWidth="1"/>
    <col min="4" max="4" width="10.7109375" style="0" bestFit="1" customWidth="1"/>
    <col min="5" max="5" width="8.57421875" style="0" customWidth="1"/>
  </cols>
  <sheetData>
    <row r="1" ht="12.75">
      <c r="A1" t="s">
        <v>0</v>
      </c>
    </row>
    <row r="2" spans="2:3" ht="12.75">
      <c r="B2" t="s">
        <v>17</v>
      </c>
      <c r="C2">
        <v>0.2</v>
      </c>
    </row>
    <row r="3" spans="2:3" ht="12.75">
      <c r="B3" t="s">
        <v>19</v>
      </c>
      <c r="C3">
        <v>0.5</v>
      </c>
    </row>
    <row r="4" spans="2:3" ht="12.75">
      <c r="B4" t="s">
        <v>18</v>
      </c>
      <c r="C4">
        <f>1-(C2+C3)</f>
        <v>0.30000000000000004</v>
      </c>
    </row>
    <row r="6" ht="13.5" thickBot="1">
      <c r="A6" s="1" t="s">
        <v>1</v>
      </c>
    </row>
    <row r="7" spans="1:6" ht="14.25" thickBot="1" thickTop="1">
      <c r="A7" s="4">
        <v>0</v>
      </c>
      <c r="B7" s="5" t="s">
        <v>2</v>
      </c>
      <c r="C7" s="5">
        <v>1</v>
      </c>
      <c r="D7" s="6">
        <f>C7*v^4</f>
        <v>0.008100000000000005</v>
      </c>
      <c r="E7" s="7">
        <f>D7</f>
        <v>0.008100000000000005</v>
      </c>
      <c r="F7" s="8">
        <f>A7</f>
        <v>0</v>
      </c>
    </row>
    <row r="8" spans="1:6" ht="13.5" thickBot="1">
      <c r="A8" s="9">
        <v>0.5</v>
      </c>
      <c r="B8" s="10" t="s">
        <v>12</v>
      </c>
      <c r="C8" s="10">
        <v>4</v>
      </c>
      <c r="D8" s="11">
        <f>C8*rm*v^3</f>
        <v>0.05400000000000002</v>
      </c>
      <c r="E8" s="12">
        <f>D8</f>
        <v>0.05400000000000002</v>
      </c>
      <c r="F8" s="13">
        <f aca="true" t="shared" si="0" ref="F8:F21">A8</f>
        <v>0.5</v>
      </c>
    </row>
    <row r="9" spans="1:6" ht="13.5" thickBot="1">
      <c r="A9" s="9">
        <v>1</v>
      </c>
      <c r="B9" s="10" t="s">
        <v>3</v>
      </c>
      <c r="C9" s="10">
        <v>4</v>
      </c>
      <c r="D9" s="11">
        <f>C9*C2*C4^3</f>
        <v>0.021600000000000008</v>
      </c>
      <c r="E9" s="12"/>
      <c r="F9" s="13">
        <f t="shared" si="0"/>
        <v>1</v>
      </c>
    </row>
    <row r="10" spans="1:6" ht="13.5" thickBot="1">
      <c r="A10" s="9">
        <v>1</v>
      </c>
      <c r="B10" s="10" t="s">
        <v>4</v>
      </c>
      <c r="C10" s="10">
        <v>6</v>
      </c>
      <c r="D10" s="11">
        <f>C10*C3^2*C4^2</f>
        <v>0.13500000000000004</v>
      </c>
      <c r="E10" s="12">
        <f>SUM(D9:D10)</f>
        <v>0.15660000000000004</v>
      </c>
      <c r="F10" s="13">
        <f t="shared" si="0"/>
        <v>1</v>
      </c>
    </row>
    <row r="11" spans="1:6" ht="13.5" thickBot="1">
      <c r="A11" s="9">
        <v>1.5</v>
      </c>
      <c r="B11" s="10" t="s">
        <v>10</v>
      </c>
      <c r="C11" s="10">
        <v>4</v>
      </c>
      <c r="D11" s="11">
        <f>C11*C3^3*C4</f>
        <v>0.15000000000000002</v>
      </c>
      <c r="E11" s="12"/>
      <c r="F11" s="13">
        <f t="shared" si="0"/>
        <v>1.5</v>
      </c>
    </row>
    <row r="12" spans="1:6" ht="13.5" thickBot="1">
      <c r="A12" s="9">
        <v>1.5</v>
      </c>
      <c r="B12" s="10" t="s">
        <v>13</v>
      </c>
      <c r="C12" s="10">
        <v>12</v>
      </c>
      <c r="D12" s="11">
        <f>C12*C2*C3*C4^2</f>
        <v>0.10800000000000004</v>
      </c>
      <c r="E12" s="12">
        <f>SUM(D11:D12)</f>
        <v>0.25800000000000006</v>
      </c>
      <c r="F12" s="13">
        <f t="shared" si="0"/>
        <v>1.5</v>
      </c>
    </row>
    <row r="13" spans="1:6" ht="13.5" thickBot="1">
      <c r="A13" s="9">
        <v>2</v>
      </c>
      <c r="B13" s="10" t="s">
        <v>5</v>
      </c>
      <c r="C13" s="10">
        <v>6</v>
      </c>
      <c r="D13" s="11">
        <f>C13*C2^2*C4^2</f>
        <v>0.02160000000000001</v>
      </c>
      <c r="E13" s="10"/>
      <c r="F13" s="13">
        <f t="shared" si="0"/>
        <v>2</v>
      </c>
    </row>
    <row r="14" spans="1:6" ht="13.5" thickBot="1">
      <c r="A14" s="9">
        <v>2</v>
      </c>
      <c r="B14" s="10" t="s">
        <v>14</v>
      </c>
      <c r="C14" s="10">
        <v>12</v>
      </c>
      <c r="D14" s="11">
        <f>C14*C2*C4*C3^2</f>
        <v>0.18000000000000005</v>
      </c>
      <c r="E14" s="10"/>
      <c r="F14" s="13">
        <f t="shared" si="0"/>
        <v>2</v>
      </c>
    </row>
    <row r="15" spans="1:6" ht="13.5" thickBot="1">
      <c r="A15" s="9">
        <v>2</v>
      </c>
      <c r="B15" s="10" t="s">
        <v>6</v>
      </c>
      <c r="C15" s="10">
        <v>1</v>
      </c>
      <c r="D15" s="11">
        <f>C15*C3^4</f>
        <v>0.0625</v>
      </c>
      <c r="E15" s="12">
        <f>SUM(D13:D15)</f>
        <v>0.26410000000000006</v>
      </c>
      <c r="F15" s="13">
        <f t="shared" si="0"/>
        <v>2</v>
      </c>
    </row>
    <row r="16" spans="1:6" ht="13.5" thickBot="1">
      <c r="A16" s="9">
        <v>2.5</v>
      </c>
      <c r="B16" s="10" t="s">
        <v>15</v>
      </c>
      <c r="C16" s="10">
        <v>4</v>
      </c>
      <c r="D16" s="11">
        <f>C16*C3^3*C2</f>
        <v>0.1</v>
      </c>
      <c r="E16" s="12"/>
      <c r="F16" s="13">
        <f t="shared" si="0"/>
        <v>2.5</v>
      </c>
    </row>
    <row r="17" spans="1:6" ht="13.5" thickBot="1">
      <c r="A17" s="9">
        <v>2.5</v>
      </c>
      <c r="B17" s="10" t="s">
        <v>11</v>
      </c>
      <c r="C17" s="10">
        <v>12</v>
      </c>
      <c r="D17" s="11">
        <f>C17*C2^2*C3*C4</f>
        <v>0.07200000000000002</v>
      </c>
      <c r="E17" s="12">
        <f>SUM(D16:D17)</f>
        <v>0.17200000000000004</v>
      </c>
      <c r="F17" s="13">
        <f t="shared" si="0"/>
        <v>2.5</v>
      </c>
    </row>
    <row r="18" spans="1:6" ht="13.5" thickBot="1">
      <c r="A18" s="9">
        <v>3</v>
      </c>
      <c r="B18" s="10" t="s">
        <v>7</v>
      </c>
      <c r="C18" s="10">
        <v>4</v>
      </c>
      <c r="D18" s="11">
        <f>C18*C2^3*C4</f>
        <v>0.009600000000000004</v>
      </c>
      <c r="E18" s="10"/>
      <c r="F18" s="13">
        <f t="shared" si="0"/>
        <v>3</v>
      </c>
    </row>
    <row r="19" spans="1:6" ht="13.5" thickBot="1">
      <c r="A19" s="9">
        <v>3</v>
      </c>
      <c r="B19" s="10" t="s">
        <v>8</v>
      </c>
      <c r="C19" s="10">
        <v>6</v>
      </c>
      <c r="D19" s="11">
        <f>C19*C2^2*C3^2</f>
        <v>0.06000000000000001</v>
      </c>
      <c r="E19" s="12">
        <f>SUM(D18:D19)</f>
        <v>0.06960000000000002</v>
      </c>
      <c r="F19" s="13">
        <f t="shared" si="0"/>
        <v>3</v>
      </c>
    </row>
    <row r="20" spans="1:6" ht="13.5" thickBot="1">
      <c r="A20" s="9">
        <v>3.5</v>
      </c>
      <c r="B20" s="10" t="s">
        <v>16</v>
      </c>
      <c r="C20" s="10">
        <v>4</v>
      </c>
      <c r="D20" s="11">
        <f>C20*C2^3*C3</f>
        <v>0.016000000000000004</v>
      </c>
      <c r="E20" s="12">
        <f>D20</f>
        <v>0.016000000000000004</v>
      </c>
      <c r="F20" s="13">
        <f t="shared" si="0"/>
        <v>3.5</v>
      </c>
    </row>
    <row r="21" spans="1:6" ht="13.5" thickBot="1">
      <c r="A21" s="14">
        <v>4</v>
      </c>
      <c r="B21" s="15" t="s">
        <v>9</v>
      </c>
      <c r="C21" s="15">
        <v>1</v>
      </c>
      <c r="D21" s="15">
        <f>C2^4</f>
        <v>0.0016000000000000007</v>
      </c>
      <c r="E21" s="16">
        <f>D21</f>
        <v>0.0016000000000000007</v>
      </c>
      <c r="F21" s="17">
        <f t="shared" si="0"/>
        <v>4</v>
      </c>
    </row>
    <row r="22" ht="13.5" thickTop="1"/>
    <row r="24" ht="12.75">
      <c r="E24" s="2">
        <f>SUM(E7:E21)</f>
        <v>1.0000000000000002</v>
      </c>
    </row>
    <row r="26" spans="5:6" ht="12.75">
      <c r="E26" t="s">
        <v>20</v>
      </c>
      <c r="F26" s="3">
        <f>SUMPRODUCT(E7:E21,F7:F21)</f>
        <v>1.8000000000000005</v>
      </c>
    </row>
    <row r="27" spans="5:6" ht="12.75">
      <c r="E27" t="s">
        <v>21</v>
      </c>
      <c r="F27">
        <v>0.45</v>
      </c>
    </row>
    <row r="29" ht="13.5" thickBot="1"/>
    <row r="30" spans="2:5" ht="14.25" thickBot="1" thickTop="1">
      <c r="B30" s="4" t="s">
        <v>22</v>
      </c>
      <c r="C30" s="5">
        <f>4*w</f>
        <v>0.8</v>
      </c>
      <c r="D30" s="5">
        <v>1200</v>
      </c>
      <c r="E30" s="8"/>
    </row>
    <row r="31" spans="2:5" ht="13.5" thickBot="1">
      <c r="B31" s="9" t="s">
        <v>23</v>
      </c>
      <c r="C31" s="18">
        <f>4*rm</f>
        <v>2</v>
      </c>
      <c r="D31" s="10">
        <v>600</v>
      </c>
      <c r="E31" s="13"/>
    </row>
    <row r="32" spans="2:5" ht="13.5" thickBot="1">
      <c r="B32" s="9"/>
      <c r="C32" s="10"/>
      <c r="D32" s="10"/>
      <c r="E32" s="13">
        <f>SUMPRODUCT(C30:C31,D30:D31)</f>
        <v>2160</v>
      </c>
    </row>
    <row r="33" spans="2:5" ht="13.5" thickBot="1">
      <c r="B33" s="9"/>
      <c r="C33" s="10"/>
      <c r="D33" s="10"/>
      <c r="E33" s="13"/>
    </row>
    <row r="34" spans="2:5" ht="13.5" thickBot="1">
      <c r="B34" s="9"/>
      <c r="C34" s="12">
        <f>SUM(D16:D21)</f>
        <v>0.25920000000000004</v>
      </c>
      <c r="D34" s="10">
        <v>7000</v>
      </c>
      <c r="E34" s="13"/>
    </row>
    <row r="35" spans="2:5" ht="13.5" thickBot="1">
      <c r="B35" s="9"/>
      <c r="C35" s="12">
        <f>E15</f>
        <v>0.26410000000000006</v>
      </c>
      <c r="D35" s="10">
        <v>5000</v>
      </c>
      <c r="E35" s="13"/>
    </row>
    <row r="36" spans="2:5" ht="13.5" thickBot="1">
      <c r="B36" s="9"/>
      <c r="C36" s="12">
        <f>SUM(D7:D12)</f>
        <v>0.4767000000000001</v>
      </c>
      <c r="D36" s="10">
        <v>3000</v>
      </c>
      <c r="E36" s="13"/>
    </row>
    <row r="37" spans="2:5" ht="13.5" thickBot="1">
      <c r="B37" s="9"/>
      <c r="C37" s="10"/>
      <c r="D37" s="10"/>
      <c r="E37" s="13">
        <f>SUMPRODUCT(C34:C36,D34:D36)</f>
        <v>4565.000000000001</v>
      </c>
    </row>
    <row r="38" spans="2:5" ht="13.5" thickBot="1">
      <c r="B38" s="9"/>
      <c r="C38" s="10"/>
      <c r="D38" s="10"/>
      <c r="E38" s="13"/>
    </row>
    <row r="39" spans="2:5" ht="13.5" thickBot="1">
      <c r="B39" s="14" t="s">
        <v>24</v>
      </c>
      <c r="C39" s="15"/>
      <c r="D39" s="15"/>
      <c r="E39" s="17">
        <f>SUM(E32,E37)</f>
        <v>6725.000000000001</v>
      </c>
    </row>
    <row r="40" ht="13.5" thickTop="1"/>
  </sheetData>
  <printOptions/>
  <pageMargins left="0.75" right="0.75" top="1" bottom="1" header="0.5" footer="0.5"/>
  <pageSetup orientation="portrait" paperSize="9" r:id="rId1"/>
  <headerFooter alignWithMargins="0">
    <oddHeader>&amp;C&amp;14Tweekamp&amp;RMW  A1 deel2 S5 G-1</oddHeader>
    <oddFooter>&amp;Lgk&amp;C&amp;D&amp;R4v wa1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</dc:creator>
  <cp:keywords/>
  <dc:description/>
  <cp:lastModifiedBy>gerard</cp:lastModifiedBy>
  <cp:lastPrinted>2004-05-14T11:02:45Z</cp:lastPrinted>
  <dcterms:created xsi:type="dcterms:W3CDTF">2004-05-14T10:24:03Z</dcterms:created>
  <dcterms:modified xsi:type="dcterms:W3CDTF">2004-05-14T11:03:42Z</dcterms:modified>
  <cp:category/>
  <cp:version/>
  <cp:contentType/>
  <cp:contentStatus/>
</cp:coreProperties>
</file>